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Баённома ва ариза\ХУЖЖАТЛАР 2025\ХИСОБОТЛАР\1 Чорак\Маълумотларни очиқлаш топшириғи\Ilova hududga\35-band\"/>
    </mc:Choice>
  </mc:AlternateContent>
  <bookViews>
    <workbookView xWindow="0" yWindow="0" windowWidth="15390" windowHeight="8820" tabRatio="957"/>
  </bookViews>
  <sheets>
    <sheet name="35-band asosiy vosita" sheetId="4" r:id="rId1"/>
  </sheets>
  <definedNames>
    <definedName name="_xlnm._FilterDatabase" localSheetId="0" hidden="1">'35-band asosiy vosita'!$A$7:$L$7</definedName>
    <definedName name="_xlnm.Print_Area" localSheetId="0">'35-band asosiy vosita'!$A$1:$L$12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4" l="1"/>
  <c r="K16" i="4"/>
  <c r="K17" i="4"/>
  <c r="K10" i="4" l="1"/>
  <c r="K11" i="4"/>
  <c r="K12" i="4"/>
  <c r="K13" i="4"/>
  <c r="K14" i="4"/>
  <c r="K15" i="4"/>
  <c r="K9" i="4"/>
</calcChain>
</file>

<file path=xl/sharedStrings.xml><?xml version="1.0" encoding="utf-8"?>
<sst xmlns="http://schemas.openxmlformats.org/spreadsheetml/2006/main" count="92" uniqueCount="58">
  <si>
    <t xml:space="preserve">Byudjet jarayonining ochiqligini taʼminlash maqsadida rasmiy veb-saytlarda maʼlumotlarni joylashtirish tartibi toʻgʻrisidagi nizomga </t>
  </si>
  <si>
    <t>4-ILOVA</t>
  </si>
  <si>
    <t>MAʼLUMOTLAR</t>
  </si>
  <si>
    <t>T/r</t>
  </si>
  <si>
    <t>Hisobot davri</t>
  </si>
  <si>
    <t>Xarid qilingan tovarlar va xizmatlar nomi</t>
  </si>
  <si>
    <t>Moliyalashtirish manbasi*</t>
  </si>
  <si>
    <t>Xarid jarayonini amalga oshirish turi</t>
  </si>
  <si>
    <t>Shartnoma raqami</t>
  </si>
  <si>
    <t>Pudratchi toʻgʻrisida maʼlumotlar</t>
  </si>
  <si>
    <t>Xarid qilinayotgan tovarlar (xizmatlar) oʻlchov birligi (imkoniyat darajasida)</t>
  </si>
  <si>
    <t>Xarid qilinayotgan tovarlar (xizmatlar) miqdori (hajmi)</t>
  </si>
  <si>
    <t>Bitim (shartnoma) boʻyicha tovarlar (xizmatlar) bir birligi narxi (tarifi)</t>
  </si>
  <si>
    <t>Xarid qilingan tovarlar (xizmatlar) jami miqdori (hajmi) qiymati</t>
  </si>
  <si>
    <t>Pudratchi nomi</t>
  </si>
  <si>
    <t>Korxona STIRi</t>
  </si>
  <si>
    <t>(ming soʻm)</t>
  </si>
  <si>
    <t>1-chorak</t>
  </si>
  <si>
    <t>Adliya organi/muassasasi nomi</t>
  </si>
  <si>
    <t>Стул на металлическом каркасе</t>
  </si>
  <si>
    <t>Кресло офисное</t>
  </si>
  <si>
    <t>Персональный компьютер</t>
  </si>
  <si>
    <t>Принтер</t>
  </si>
  <si>
    <t>Моноблок</t>
  </si>
  <si>
    <t>Камера для видеоконференции</t>
  </si>
  <si>
    <t>Книги печатные</t>
  </si>
  <si>
    <t>budjetdan tashqari mablagʻlar</t>
  </si>
  <si>
    <t>Elektron do'kon</t>
  </si>
  <si>
    <t>2964678</t>
  </si>
  <si>
    <t>2964685</t>
  </si>
  <si>
    <t>3000747</t>
  </si>
  <si>
    <t>3024020</t>
  </si>
  <si>
    <t>3055910</t>
  </si>
  <si>
    <t>3071925</t>
  </si>
  <si>
    <t>3098101</t>
  </si>
  <si>
    <t>MCHJ SADAF BIZNES SERVIS TOSHKENT</t>
  </si>
  <si>
    <t>ООО HUMO-STAR</t>
  </si>
  <si>
    <t>YTT SABUROVA IRODA ILHOMJONOVNA</t>
  </si>
  <si>
    <t>MCHJ AZARO TEC</t>
  </si>
  <si>
    <t>COMPUTERS AND SECURITY TECHNOLOGIES</t>
  </si>
  <si>
    <t>LESSON-PRESS</t>
  </si>
  <si>
    <t>308713238</t>
  </si>
  <si>
    <t>308438001</t>
  </si>
  <si>
    <t>41808950250080</t>
  </si>
  <si>
    <t>308805945</t>
  </si>
  <si>
    <t>301884839</t>
  </si>
  <si>
    <t>206806196</t>
  </si>
  <si>
    <t>шт</t>
  </si>
  <si>
    <t>компл.</t>
  </si>
  <si>
    <t>Стиральная машина полавтомат 7.5 KG</t>
  </si>
  <si>
    <t>Бытовая стиральная машина автомат 8-KG</t>
  </si>
  <si>
    <t>Kooperatsiya portali</t>
  </si>
  <si>
    <t>B1076445</t>
  </si>
  <si>
    <t>B1076673</t>
  </si>
  <si>
    <t>ART TECHNO ELECTRONICS XK</t>
  </si>
  <si>
    <t>306950389</t>
  </si>
  <si>
    <t>2025-yil I choragida Toshkent davlat yuridik universiteti tomonidan asosiy vositalar xarid qilish uchun oʻtkazilgan tanlovlar (tenderlar) va amalga oshirilgan davlat xaridlari toʻgʻrisidagi</t>
  </si>
  <si>
    <t>Жами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</si>
</sst>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.00,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80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3">
    <xf numFmtId="0" fontId="0" fillId="0" borderId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1" fillId="0" borderId="0"/>
    <xf numFmtId="165" fontId="12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/>
    <xf numFmtId="0" fontId="8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" fontId="9" fillId="2" borderId="4" xfId="0" applyNumberFormat="1" applyFont="1" applyFill="1" applyBorder="1" applyAlignment="1">
      <alignment horizontal="center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166" fontId="9" fillId="2" borderId="4" xfId="5" applyNumberFormat="1" applyFont="1" applyFill="1" applyBorder="1" applyAlignment="1">
      <alignment horizontal="center" vertical="center" wrapText="1"/>
    </xf>
    <xf numFmtId="166" fontId="4" fillId="0" borderId="4" xfId="0" applyNumberFormat="1" applyFont="1" applyBorder="1"/>
    <xf numFmtId="166" fontId="9" fillId="2" borderId="4" xfId="0" applyNumberFormat="1" applyFont="1" applyFill="1" applyBorder="1" applyAlignment="1">
      <alignment horizontal="center" vertical="center" wrapText="1"/>
    </xf>
    <xf numFmtId="166" fontId="10" fillId="2" borderId="4" xfId="0" applyNumberFormat="1" applyFont="1" applyFill="1" applyBorder="1" applyAlignment="1">
      <alignment horizontal="center" vertical="center"/>
    </xf>
    <xf numFmtId="166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</cellXfs>
  <cellStyles count="53">
    <cellStyle name="Обычный" xfId="0" builtinId="0"/>
    <cellStyle name="Обычный 2" xfId="2"/>
    <cellStyle name="Обычный 3" xfId="1"/>
    <cellStyle name="Обычный 3 2" xfId="4"/>
    <cellStyle name="Обычный 4" xfId="7"/>
    <cellStyle name="Обычный 4 2" xfId="8"/>
    <cellStyle name="Обычный 5" xfId="13"/>
    <cellStyle name="Финансовый" xfId="5" builtinId="3"/>
    <cellStyle name="Финансовый 10" xfId="35"/>
    <cellStyle name="Финансовый 11" xfId="36"/>
    <cellStyle name="Финансовый 12" xfId="37"/>
    <cellStyle name="Финансовый 2" xfId="6"/>
    <cellStyle name="Финансовый 2 2" xfId="3"/>
    <cellStyle name="Финансовый 2 3" xfId="9"/>
    <cellStyle name="Финансовый 2 4" xfId="38"/>
    <cellStyle name="Финансовый 3" xfId="10"/>
    <cellStyle name="Финансовый 3 2" xfId="11"/>
    <cellStyle name="Финансовый 3 2 2" xfId="17"/>
    <cellStyle name="Финансовый 3 2 2 2" xfId="43"/>
    <cellStyle name="Финансовый 3 2 3" xfId="22"/>
    <cellStyle name="Финансовый 3 2 3 2" xfId="48"/>
    <cellStyle name="Финансовый 3 2 4" xfId="25"/>
    <cellStyle name="Финансовый 3 2 4 2" xfId="51"/>
    <cellStyle name="Финансовый 3 2 5" xfId="40"/>
    <cellStyle name="Финансовый 3 3" xfId="12"/>
    <cellStyle name="Финансовый 3 3 2" xfId="18"/>
    <cellStyle name="Финансовый 3 3 2 2" xfId="44"/>
    <cellStyle name="Финансовый 3 3 3" xfId="23"/>
    <cellStyle name="Финансовый 3 3 3 2" xfId="49"/>
    <cellStyle name="Финансовый 3 3 4" xfId="26"/>
    <cellStyle name="Финансовый 3 3 4 2" xfId="52"/>
    <cellStyle name="Финансовый 3 3 5" xfId="41"/>
    <cellStyle name="Финансовый 3 4" xfId="14"/>
    <cellStyle name="Финансовый 3 4 2" xfId="28"/>
    <cellStyle name="Финансовый 3 4 3" xfId="33"/>
    <cellStyle name="Финансовый 3 5" xfId="16"/>
    <cellStyle name="Финансовый 3 5 2" xfId="42"/>
    <cellStyle name="Финансовый 3 6" xfId="19"/>
    <cellStyle name="Финансовый 3 6 2" xfId="45"/>
    <cellStyle name="Финансовый 3 7" xfId="21"/>
    <cellStyle name="Финансовый 3 7 2" xfId="47"/>
    <cellStyle name="Финансовый 3 8" xfId="24"/>
    <cellStyle name="Финансовый 3 8 2" xfId="50"/>
    <cellStyle name="Финансовый 3 9" xfId="39"/>
    <cellStyle name="Финансовый 4" xfId="15"/>
    <cellStyle name="Финансовый 4 2" xfId="29"/>
    <cellStyle name="Финансовый 4 3" xfId="34"/>
    <cellStyle name="Финансовый 5" xfId="20"/>
    <cellStyle name="Финансовый 5 2" xfId="46"/>
    <cellStyle name="Финансовый 6" xfId="27"/>
    <cellStyle name="Финансовый 7" xfId="30"/>
    <cellStyle name="Финансовый 8" xfId="31"/>
    <cellStyle name="Финансовый 9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8"/>
  <sheetViews>
    <sheetView tabSelected="1" zoomScale="85" zoomScaleNormal="85" zoomScaleSheetLayoutView="55" zoomScalePageLayoutView="70" workbookViewId="0">
      <selection activeCell="A3" sqref="A3:L3"/>
    </sheetView>
  </sheetViews>
  <sheetFormatPr defaultRowHeight="18.75" x14ac:dyDescent="0.3"/>
  <cols>
    <col min="1" max="1" width="9.140625" style="3"/>
    <col min="2" max="2" width="18.5703125" style="1" customWidth="1"/>
    <col min="3" max="3" width="49.42578125" style="5" customWidth="1"/>
    <col min="4" max="4" width="25.28515625" style="1" customWidth="1"/>
    <col min="5" max="5" width="21.28515625" style="3" customWidth="1"/>
    <col min="6" max="6" width="19.28515625" style="4" customWidth="1"/>
    <col min="7" max="7" width="44.85546875" style="3" customWidth="1"/>
    <col min="8" max="8" width="20" style="3" customWidth="1"/>
    <col min="9" max="9" width="16.5703125" style="1" customWidth="1"/>
    <col min="10" max="10" width="17.140625" style="5" customWidth="1"/>
    <col min="11" max="11" width="22.85546875" style="1" bestFit="1" customWidth="1"/>
    <col min="12" max="12" width="21.28515625" style="1" customWidth="1"/>
    <col min="13" max="16384" width="9.140625" style="1"/>
  </cols>
  <sheetData>
    <row r="1" spans="1:12" ht="74.25" customHeight="1" x14ac:dyDescent="0.3">
      <c r="J1" s="24" t="s">
        <v>0</v>
      </c>
      <c r="K1" s="24"/>
      <c r="L1" s="24"/>
    </row>
    <row r="2" spans="1:12" x14ac:dyDescent="0.3">
      <c r="J2" s="24" t="s">
        <v>1</v>
      </c>
      <c r="K2" s="24"/>
      <c r="L2" s="24"/>
    </row>
    <row r="3" spans="1:12" ht="18.75" customHeight="1" x14ac:dyDescent="0.3">
      <c r="A3" s="27" t="s">
        <v>56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2" ht="24" customHeight="1" x14ac:dyDescent="0.3">
      <c r="A4" s="28" t="s">
        <v>2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6" spans="1:12" ht="63" x14ac:dyDescent="0.3">
      <c r="A6" s="26" t="s">
        <v>3</v>
      </c>
      <c r="B6" s="29" t="s">
        <v>4</v>
      </c>
      <c r="C6" s="26" t="s">
        <v>5</v>
      </c>
      <c r="D6" s="26" t="s">
        <v>6</v>
      </c>
      <c r="E6" s="26" t="s">
        <v>7</v>
      </c>
      <c r="F6" s="26" t="s">
        <v>8</v>
      </c>
      <c r="G6" s="25" t="s">
        <v>9</v>
      </c>
      <c r="H6" s="25"/>
      <c r="I6" s="26" t="s">
        <v>10</v>
      </c>
      <c r="J6" s="26" t="s">
        <v>11</v>
      </c>
      <c r="K6" s="26" t="s">
        <v>12</v>
      </c>
      <c r="L6" s="8" t="s">
        <v>13</v>
      </c>
    </row>
    <row r="7" spans="1:12" ht="58.5" customHeight="1" x14ac:dyDescent="0.3">
      <c r="A7" s="26"/>
      <c r="B7" s="30"/>
      <c r="C7" s="26"/>
      <c r="D7" s="26"/>
      <c r="E7" s="26"/>
      <c r="F7" s="26"/>
      <c r="G7" s="9" t="s">
        <v>14</v>
      </c>
      <c r="H7" s="9" t="s">
        <v>15</v>
      </c>
      <c r="I7" s="26"/>
      <c r="J7" s="26"/>
      <c r="K7" s="26"/>
      <c r="L7" s="8" t="s">
        <v>16</v>
      </c>
    </row>
    <row r="8" spans="1:12" x14ac:dyDescent="0.3">
      <c r="A8" s="21" t="s">
        <v>18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3"/>
    </row>
    <row r="9" spans="1:12" ht="31.5" x14ac:dyDescent="0.3">
      <c r="A9" s="10">
        <v>1</v>
      </c>
      <c r="B9" s="10" t="s">
        <v>17</v>
      </c>
      <c r="C9" s="11" t="s">
        <v>19</v>
      </c>
      <c r="D9" s="10" t="s">
        <v>26</v>
      </c>
      <c r="E9" s="10" t="s">
        <v>27</v>
      </c>
      <c r="F9" s="11" t="s">
        <v>28</v>
      </c>
      <c r="G9" s="11" t="s">
        <v>35</v>
      </c>
      <c r="H9" s="11" t="s">
        <v>41</v>
      </c>
      <c r="I9" s="11" t="s">
        <v>47</v>
      </c>
      <c r="J9" s="12">
        <v>36</v>
      </c>
      <c r="K9" s="15">
        <f t="shared" ref="K9:K17" si="0">+L9/J9</f>
        <v>1104000.01</v>
      </c>
      <c r="L9" s="17">
        <v>39744000.359999999</v>
      </c>
    </row>
    <row r="10" spans="1:12" ht="31.5" x14ac:dyDescent="0.3">
      <c r="A10" s="13">
        <v>2</v>
      </c>
      <c r="B10" s="10" t="s">
        <v>17</v>
      </c>
      <c r="C10" s="11" t="s">
        <v>20</v>
      </c>
      <c r="D10" s="10" t="s">
        <v>26</v>
      </c>
      <c r="E10" s="10" t="s">
        <v>27</v>
      </c>
      <c r="F10" s="11" t="s">
        <v>29</v>
      </c>
      <c r="G10" s="11" t="s">
        <v>35</v>
      </c>
      <c r="H10" s="11" t="s">
        <v>41</v>
      </c>
      <c r="I10" s="11" t="s">
        <v>47</v>
      </c>
      <c r="J10" s="12">
        <v>30</v>
      </c>
      <c r="K10" s="15">
        <f t="shared" si="0"/>
        <v>1112000.01</v>
      </c>
      <c r="L10" s="17">
        <v>33360000.300000001</v>
      </c>
    </row>
    <row r="11" spans="1:12" ht="31.5" x14ac:dyDescent="0.3">
      <c r="A11" s="13">
        <v>3</v>
      </c>
      <c r="B11" s="10" t="s">
        <v>17</v>
      </c>
      <c r="C11" s="11" t="s">
        <v>21</v>
      </c>
      <c r="D11" s="10" t="s">
        <v>26</v>
      </c>
      <c r="E11" s="10" t="s">
        <v>27</v>
      </c>
      <c r="F11" s="11" t="s">
        <v>30</v>
      </c>
      <c r="G11" s="11" t="s">
        <v>36</v>
      </c>
      <c r="H11" s="11" t="s">
        <v>42</v>
      </c>
      <c r="I11" s="11" t="s">
        <v>48</v>
      </c>
      <c r="J11" s="12">
        <v>5</v>
      </c>
      <c r="K11" s="15">
        <f t="shared" si="0"/>
        <v>24989000</v>
      </c>
      <c r="L11" s="17">
        <v>124945000</v>
      </c>
    </row>
    <row r="12" spans="1:12" ht="31.5" x14ac:dyDescent="0.3">
      <c r="A12" s="13">
        <v>4</v>
      </c>
      <c r="B12" s="10" t="s">
        <v>17</v>
      </c>
      <c r="C12" s="11" t="s">
        <v>22</v>
      </c>
      <c r="D12" s="10" t="s">
        <v>26</v>
      </c>
      <c r="E12" s="10" t="s">
        <v>27</v>
      </c>
      <c r="F12" s="11" t="s">
        <v>31</v>
      </c>
      <c r="G12" s="11" t="s">
        <v>37</v>
      </c>
      <c r="H12" s="11" t="s">
        <v>43</v>
      </c>
      <c r="I12" s="11" t="s">
        <v>47</v>
      </c>
      <c r="J12" s="12">
        <v>20</v>
      </c>
      <c r="K12" s="15">
        <f t="shared" si="0"/>
        <v>2900000</v>
      </c>
      <c r="L12" s="17">
        <v>58000000</v>
      </c>
    </row>
    <row r="13" spans="1:12" ht="31.5" x14ac:dyDescent="0.3">
      <c r="A13" s="10">
        <v>5</v>
      </c>
      <c r="B13" s="10" t="s">
        <v>17</v>
      </c>
      <c r="C13" s="11" t="s">
        <v>23</v>
      </c>
      <c r="D13" s="10" t="s">
        <v>26</v>
      </c>
      <c r="E13" s="10" t="s">
        <v>27</v>
      </c>
      <c r="F13" s="11" t="s">
        <v>32</v>
      </c>
      <c r="G13" s="11" t="s">
        <v>38</v>
      </c>
      <c r="H13" s="11" t="s">
        <v>44</v>
      </c>
      <c r="I13" s="11" t="s">
        <v>48</v>
      </c>
      <c r="J13" s="12">
        <v>80</v>
      </c>
      <c r="K13" s="15">
        <f t="shared" si="0"/>
        <v>8000000</v>
      </c>
      <c r="L13" s="17">
        <v>640000000</v>
      </c>
    </row>
    <row r="14" spans="1:12" ht="31.5" x14ac:dyDescent="0.3">
      <c r="A14" s="13">
        <v>6</v>
      </c>
      <c r="B14" s="10" t="s">
        <v>17</v>
      </c>
      <c r="C14" s="11" t="s">
        <v>24</v>
      </c>
      <c r="D14" s="10" t="s">
        <v>26</v>
      </c>
      <c r="E14" s="10" t="s">
        <v>27</v>
      </c>
      <c r="F14" s="11" t="s">
        <v>33</v>
      </c>
      <c r="G14" s="11" t="s">
        <v>39</v>
      </c>
      <c r="H14" s="11" t="s">
        <v>45</v>
      </c>
      <c r="I14" s="11" t="s">
        <v>48</v>
      </c>
      <c r="J14" s="12">
        <v>4</v>
      </c>
      <c r="K14" s="15">
        <f t="shared" si="0"/>
        <v>15600000</v>
      </c>
      <c r="L14" s="17">
        <v>62400000</v>
      </c>
    </row>
    <row r="15" spans="1:12" ht="31.5" x14ac:dyDescent="0.3">
      <c r="A15" s="13">
        <v>7</v>
      </c>
      <c r="B15" s="10" t="s">
        <v>17</v>
      </c>
      <c r="C15" s="11" t="s">
        <v>25</v>
      </c>
      <c r="D15" s="10" t="s">
        <v>26</v>
      </c>
      <c r="E15" s="10" t="s">
        <v>27</v>
      </c>
      <c r="F15" s="11" t="s">
        <v>34</v>
      </c>
      <c r="G15" s="11" t="s">
        <v>40</v>
      </c>
      <c r="H15" s="11" t="s">
        <v>46</v>
      </c>
      <c r="I15" s="11" t="s">
        <v>47</v>
      </c>
      <c r="J15" s="12">
        <v>20</v>
      </c>
      <c r="K15" s="15">
        <f t="shared" si="0"/>
        <v>227000</v>
      </c>
      <c r="L15" s="17">
        <v>4540000</v>
      </c>
    </row>
    <row r="16" spans="1:12" ht="31.5" x14ac:dyDescent="0.3">
      <c r="A16" s="13">
        <v>8</v>
      </c>
      <c r="B16" s="10" t="s">
        <v>17</v>
      </c>
      <c r="C16" s="13" t="s">
        <v>49</v>
      </c>
      <c r="D16" s="10" t="s">
        <v>26</v>
      </c>
      <c r="E16" s="13" t="s">
        <v>51</v>
      </c>
      <c r="F16" s="14" t="s">
        <v>52</v>
      </c>
      <c r="G16" s="14" t="s">
        <v>54</v>
      </c>
      <c r="H16" s="14" t="s">
        <v>55</v>
      </c>
      <c r="I16" s="11" t="s">
        <v>47</v>
      </c>
      <c r="J16" s="14">
        <v>20</v>
      </c>
      <c r="K16" s="15">
        <f t="shared" si="0"/>
        <v>2095000</v>
      </c>
      <c r="L16" s="18">
        <v>41900000</v>
      </c>
    </row>
    <row r="17" spans="1:12" ht="31.5" x14ac:dyDescent="0.3">
      <c r="A17" s="10">
        <v>9</v>
      </c>
      <c r="B17" s="10" t="s">
        <v>17</v>
      </c>
      <c r="C17" s="13" t="s">
        <v>50</v>
      </c>
      <c r="D17" s="10" t="s">
        <v>26</v>
      </c>
      <c r="E17" s="13" t="s">
        <v>51</v>
      </c>
      <c r="F17" s="14" t="s">
        <v>53</v>
      </c>
      <c r="G17" s="14" t="s">
        <v>54</v>
      </c>
      <c r="H17" s="14" t="s">
        <v>55</v>
      </c>
      <c r="I17" s="11" t="s">
        <v>47</v>
      </c>
      <c r="J17" s="14">
        <v>4</v>
      </c>
      <c r="K17" s="15">
        <f t="shared" si="0"/>
        <v>5380000</v>
      </c>
      <c r="L17" s="18">
        <v>21520000</v>
      </c>
    </row>
    <row r="18" spans="1:12" x14ac:dyDescent="0.3">
      <c r="A18" s="6"/>
      <c r="B18" s="7"/>
      <c r="C18" s="20" t="s">
        <v>57</v>
      </c>
      <c r="D18" s="7"/>
      <c r="E18" s="6"/>
      <c r="F18" s="2"/>
      <c r="G18" s="6"/>
      <c r="H18" s="6"/>
      <c r="I18" s="7"/>
      <c r="J18" s="6"/>
      <c r="K18" s="16"/>
      <c r="L18" s="19">
        <f>SUM(L9:L17)</f>
        <v>1026409000.66</v>
      </c>
    </row>
  </sheetData>
  <mergeCells count="15">
    <mergeCell ref="A8:L8"/>
    <mergeCell ref="J1:L1"/>
    <mergeCell ref="J2:L2"/>
    <mergeCell ref="G6:H6"/>
    <mergeCell ref="I6:I7"/>
    <mergeCell ref="J6:J7"/>
    <mergeCell ref="K6:K7"/>
    <mergeCell ref="A3:L3"/>
    <mergeCell ref="A4:L4"/>
    <mergeCell ref="A6:A7"/>
    <mergeCell ref="B6:B7"/>
    <mergeCell ref="C6:C7"/>
    <mergeCell ref="D6:D7"/>
    <mergeCell ref="E6:E7"/>
    <mergeCell ref="F6:F7"/>
  </mergeCells>
  <pageMargins left="0.70866141732283472" right="0.70866141732283472" top="0.35433070866141736" bottom="0.35433070866141736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35-band asosiy vosita</vt:lpstr>
      <vt:lpstr>'35-band asosiy vosita'!Область_печати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Ilhom Matyakubov</dc:creator>
  <cp:lastModifiedBy>HP</cp:lastModifiedBy>
  <cp:lastPrinted>2023-01-18T06:57:48Z</cp:lastPrinted>
  <dcterms:created xsi:type="dcterms:W3CDTF">2021-06-03T04:14:16Z</dcterms:created>
  <dcterms:modified xsi:type="dcterms:W3CDTF">2025-04-07T04:56:08Z</dcterms:modified>
</cp:coreProperties>
</file>